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lite-server\2019\AOCC 2019\報名相關\團報\"/>
    </mc:Choice>
  </mc:AlternateContent>
  <bookViews>
    <workbookView xWindow="0" yWindow="0" windowWidth="21600" windowHeight="925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1" i="1" l="1"/>
  <c r="AS10" i="1"/>
  <c r="E36" i="1" l="1"/>
  <c r="E37" i="1"/>
  <c r="E35" i="1"/>
  <c r="AS20" i="1"/>
  <c r="AS19" i="1"/>
  <c r="AS18" i="1"/>
  <c r="AS17" i="1"/>
  <c r="AS16" i="1"/>
  <c r="AS15" i="1"/>
  <c r="AS14" i="1"/>
  <c r="AS13" i="1"/>
  <c r="AS12" i="1"/>
  <c r="E26" i="1" l="1"/>
  <c r="E31" i="1"/>
  <c r="E28" i="1"/>
  <c r="E34" i="1" l="1"/>
  <c r="E33" i="1"/>
  <c r="E30" i="1"/>
  <c r="E29" i="1"/>
  <c r="E27" i="1"/>
  <c r="E25" i="1"/>
</calcChain>
</file>

<file path=xl/sharedStrings.xml><?xml version="1.0" encoding="utf-8"?>
<sst xmlns="http://schemas.openxmlformats.org/spreadsheetml/2006/main" count="139" uniqueCount="121">
  <si>
    <t>(English)</t>
    <phoneticPr fontId="1" type="noConversion"/>
  </si>
  <si>
    <t>No.</t>
    <phoneticPr fontId="1" type="noConversion"/>
  </si>
  <si>
    <t>Email</t>
    <phoneticPr fontId="1" type="noConversion"/>
  </si>
  <si>
    <t>Exapmle</t>
    <phoneticPr fontId="1" type="noConversion"/>
  </si>
  <si>
    <t>Elitepco</t>
    <phoneticPr fontId="1" type="noConversion"/>
  </si>
  <si>
    <t>Cherry</t>
    <phoneticPr fontId="1" type="noConversion"/>
  </si>
  <si>
    <t>Hsu</t>
    <phoneticPr fontId="1" type="noConversion"/>
  </si>
  <si>
    <t>886-2-22544518</t>
    <phoneticPr fontId="1" type="noConversion"/>
  </si>
  <si>
    <t>Prof.</t>
  </si>
  <si>
    <t>cherry@gmail.com</t>
    <phoneticPr fontId="1" type="noConversion"/>
  </si>
  <si>
    <t>M</t>
  </si>
  <si>
    <t>Route B</t>
  </si>
  <si>
    <t>No</t>
  </si>
  <si>
    <r>
      <t xml:space="preserve">The 7th Annual Meeting of Asian Organization for Crohn's &amp; Colitis (AOCC 2019)
</t>
    </r>
    <r>
      <rPr>
        <b/>
        <sz val="14"/>
        <color theme="0"/>
        <rFont val="微軟正黑體"/>
        <family val="2"/>
        <charset val="136"/>
      </rPr>
      <t>國內團體報名表</t>
    </r>
    <phoneticPr fontId="1" type="noConversion"/>
  </si>
  <si>
    <t>公司／學協會名稱</t>
    <phoneticPr fontId="1" type="noConversion"/>
  </si>
  <si>
    <t>聯絡人</t>
    <phoneticPr fontId="1" type="noConversion"/>
  </si>
  <si>
    <t>傳真</t>
    <phoneticPr fontId="1" type="noConversion"/>
  </si>
  <si>
    <t>聯絡電話</t>
    <phoneticPr fontId="1" type="noConversion"/>
  </si>
  <si>
    <t xml:space="preserve"> 報名者資料 (如有需要，欄位可再往下續增)</t>
    <phoneticPr fontId="1" type="noConversion"/>
  </si>
  <si>
    <r>
      <rPr>
        <sz val="12"/>
        <color theme="1"/>
        <rFont val="微軟正黑體"/>
        <family val="2"/>
        <charset val="136"/>
      </rPr>
      <t>身分證字號</t>
    </r>
    <phoneticPr fontId="1" type="noConversion"/>
  </si>
  <si>
    <r>
      <rPr>
        <sz val="12"/>
        <color rgb="FFFF0000"/>
        <rFont val="Calibri"/>
        <family val="2"/>
      </rPr>
      <t>*</t>
    </r>
    <r>
      <rPr>
        <sz val="12"/>
        <color theme="1"/>
        <rFont val="微軟正黑體"/>
        <family val="2"/>
        <charset val="136"/>
      </rPr>
      <t>稱謂</t>
    </r>
    <phoneticPr fontId="1" type="noConversion"/>
  </si>
  <si>
    <r>
      <rPr>
        <sz val="12"/>
        <color theme="1"/>
        <rFont val="微軟正黑體"/>
        <family val="2"/>
        <charset val="136"/>
      </rPr>
      <t xml:space="preserve">名
</t>
    </r>
    <r>
      <rPr>
        <sz val="12"/>
        <color theme="1"/>
        <rFont val="Calibri"/>
        <family val="2"/>
      </rPr>
      <t>(English)</t>
    </r>
    <phoneticPr fontId="1" type="noConversion"/>
  </si>
  <si>
    <r>
      <rPr>
        <sz val="12"/>
        <color theme="1"/>
        <rFont val="微軟正黑體"/>
        <family val="2"/>
        <charset val="136"/>
      </rPr>
      <t xml:space="preserve">姓
</t>
    </r>
    <r>
      <rPr>
        <sz val="12"/>
        <color theme="1"/>
        <rFont val="Calibri"/>
        <family val="2"/>
      </rPr>
      <t>(English)</t>
    </r>
    <phoneticPr fontId="1" type="noConversion"/>
  </si>
  <si>
    <r>
      <rPr>
        <sz val="12"/>
        <color theme="1"/>
        <rFont val="微軟正黑體"/>
        <family val="2"/>
        <charset val="136"/>
      </rPr>
      <t>任職機構／組織</t>
    </r>
    <phoneticPr fontId="1" type="noConversion"/>
  </si>
  <si>
    <r>
      <rPr>
        <sz val="12"/>
        <color theme="1"/>
        <rFont val="微軟正黑體"/>
        <family val="2"/>
        <charset val="136"/>
      </rPr>
      <t>國籍</t>
    </r>
    <phoneticPr fontId="1" type="noConversion"/>
  </si>
  <si>
    <r>
      <rPr>
        <sz val="12"/>
        <color theme="1"/>
        <rFont val="微軟正黑體"/>
        <family val="2"/>
        <charset val="136"/>
      </rPr>
      <t>聯絡電話</t>
    </r>
    <phoneticPr fontId="1" type="noConversion"/>
  </si>
  <si>
    <r>
      <rPr>
        <sz val="12"/>
        <color rgb="FFFF0000"/>
        <rFont val="Calibri"/>
        <family val="2"/>
      </rPr>
      <t>*</t>
    </r>
    <r>
      <rPr>
        <sz val="12"/>
        <rFont val="微軟正黑體"/>
        <family val="2"/>
        <charset val="136"/>
      </rPr>
      <t>報名類別</t>
    </r>
    <phoneticPr fontId="1" type="noConversion"/>
  </si>
  <si>
    <r>
      <t>*</t>
    </r>
    <r>
      <rPr>
        <sz val="12"/>
        <rFont val="微軟正黑體"/>
        <family val="2"/>
        <charset val="136"/>
      </rPr>
      <t>大會旅遊路線</t>
    </r>
    <phoneticPr fontId="1" type="noConversion"/>
  </si>
  <si>
    <r>
      <rPr>
        <sz val="12"/>
        <color theme="1"/>
        <rFont val="微軟正黑體"/>
        <family val="2"/>
        <charset val="136"/>
      </rPr>
      <t>出生年月日</t>
    </r>
    <phoneticPr fontId="1" type="noConversion"/>
  </si>
  <si>
    <t>僅供保險使用</t>
    <phoneticPr fontId="1" type="noConversion"/>
  </si>
  <si>
    <t>大會社交活動</t>
    <phoneticPr fontId="1" type="noConversion"/>
  </si>
  <si>
    <t>一般報名</t>
    <phoneticPr fontId="1" type="noConversion"/>
  </si>
  <si>
    <t>付款資訊</t>
    <phoneticPr fontId="1" type="noConversion"/>
  </si>
  <si>
    <t xml:space="preserve">銀行匯款 </t>
    <phoneticPr fontId="1" type="noConversion"/>
  </si>
  <si>
    <t>注意事項</t>
    <phoneticPr fontId="1" type="noConversion"/>
  </si>
  <si>
    <t>大會旅遊</t>
    <phoneticPr fontId="1" type="noConversion"/>
  </si>
  <si>
    <t>路跑活動</t>
    <phoneticPr fontId="1" type="noConversion"/>
  </si>
  <si>
    <t>社團法人台灣發炎性腸道疾病學會</t>
    <phoneticPr fontId="1" type="noConversion"/>
  </si>
  <si>
    <t>1346-717-035922</t>
    <phoneticPr fontId="1" type="noConversion"/>
  </si>
  <si>
    <t>匯款帳戶名稱</t>
    <phoneticPr fontId="1" type="noConversion"/>
  </si>
  <si>
    <t>銀行</t>
    <phoneticPr fontId="1" type="noConversion"/>
  </si>
  <si>
    <t>銀行地址</t>
    <phoneticPr fontId="1" type="noConversion"/>
  </si>
  <si>
    <t>匯款帳號</t>
    <phoneticPr fontId="1" type="noConversion"/>
  </si>
  <si>
    <t>台北市中山區中山南路7號地下1樓</t>
    <phoneticPr fontId="1" type="noConversion"/>
  </si>
  <si>
    <t>合作金庫銀行(台大分行)</t>
    <phoneticPr fontId="1" type="noConversion"/>
  </si>
  <si>
    <t>報名類別</t>
    <phoneticPr fontId="1" type="noConversion"/>
  </si>
  <si>
    <t>人數</t>
    <phoneticPr fontId="1" type="noConversion"/>
  </si>
  <si>
    <t>小計</t>
    <phoneticPr fontId="1" type="noConversion"/>
  </si>
  <si>
    <r>
      <rPr>
        <sz val="12"/>
        <color theme="1"/>
        <rFont val="微軟正黑體"/>
        <family val="2"/>
        <charset val="136"/>
      </rPr>
      <t>醫師</t>
    </r>
    <r>
      <rPr>
        <sz val="12"/>
        <color theme="1"/>
        <rFont val="Calibri"/>
        <family val="2"/>
      </rPr>
      <t xml:space="preserve"> – TSIBD</t>
    </r>
    <r>
      <rPr>
        <sz val="12"/>
        <color theme="1"/>
        <rFont val="微軟正黑體"/>
        <family val="2"/>
        <charset val="136"/>
      </rPr>
      <t>會員</t>
    </r>
    <phoneticPr fontId="1" type="noConversion"/>
  </si>
  <si>
    <r>
      <rPr>
        <sz val="12"/>
        <color theme="1"/>
        <rFont val="微軟正黑體"/>
        <family val="2"/>
        <charset val="136"/>
      </rPr>
      <t>醫師</t>
    </r>
    <r>
      <rPr>
        <sz val="12"/>
        <color theme="1"/>
        <rFont val="Calibri"/>
        <family val="2"/>
      </rPr>
      <t xml:space="preserve"> – AOCC</t>
    </r>
    <r>
      <rPr>
        <sz val="12"/>
        <color theme="1"/>
        <rFont val="微軟正黑體"/>
        <family val="2"/>
        <charset val="136"/>
      </rPr>
      <t>會員</t>
    </r>
    <phoneticPr fontId="1" type="noConversion"/>
  </si>
  <si>
    <r>
      <rPr>
        <sz val="12"/>
        <color theme="1"/>
        <rFont val="微軟正黑體"/>
        <family val="2"/>
        <charset val="136"/>
      </rPr>
      <t>醫師</t>
    </r>
    <r>
      <rPr>
        <sz val="12"/>
        <color theme="1"/>
        <rFont val="Calibri"/>
        <family val="2"/>
      </rPr>
      <t xml:space="preserve"> – </t>
    </r>
    <r>
      <rPr>
        <sz val="12"/>
        <color theme="1"/>
        <rFont val="微軟正黑體"/>
        <family val="2"/>
        <charset val="136"/>
      </rPr>
      <t>非會員</t>
    </r>
    <phoneticPr fontId="1" type="noConversion"/>
  </si>
  <si>
    <r>
      <rPr>
        <sz val="12"/>
        <color theme="1"/>
        <rFont val="微軟正黑體"/>
        <family val="2"/>
        <charset val="136"/>
      </rPr>
      <t>展覽廠商</t>
    </r>
    <phoneticPr fontId="1" type="noConversion"/>
  </si>
  <si>
    <r>
      <rPr>
        <sz val="12"/>
        <color theme="1"/>
        <rFont val="微軟正黑體"/>
        <family val="2"/>
        <charset val="136"/>
      </rPr>
      <t>學生</t>
    </r>
    <phoneticPr fontId="1" type="noConversion"/>
  </si>
  <si>
    <r>
      <rPr>
        <sz val="12"/>
        <color theme="1"/>
        <rFont val="微軟正黑體"/>
        <family val="2"/>
        <charset val="136"/>
      </rPr>
      <t>額外加購項目</t>
    </r>
    <phoneticPr fontId="1" type="noConversion"/>
  </si>
  <si>
    <t>報名</t>
    <phoneticPr fontId="1" type="noConversion"/>
  </si>
  <si>
    <t>團體報名數量及金額總計</t>
    <phoneticPr fontId="1" type="noConversion"/>
  </si>
  <si>
    <t>U123456789</t>
    <phoneticPr fontId="1" type="noConversion"/>
  </si>
  <si>
    <r>
      <rPr>
        <sz val="12"/>
        <color theme="1"/>
        <rFont val="微軟正黑體"/>
        <family val="2"/>
        <charset val="136"/>
      </rPr>
      <t>實習醫師</t>
    </r>
    <r>
      <rPr>
        <sz val="12"/>
        <color theme="1"/>
        <rFont val="Calibri"/>
        <family val="2"/>
      </rPr>
      <t xml:space="preserve"> / </t>
    </r>
    <r>
      <rPr>
        <sz val="12"/>
        <color theme="1"/>
        <rFont val="微軟正黑體"/>
        <family val="2"/>
        <charset val="136"/>
      </rPr>
      <t>住院醫師</t>
    </r>
    <r>
      <rPr>
        <sz val="12"/>
        <color theme="1"/>
        <rFont val="Calibri"/>
        <family val="2"/>
      </rPr>
      <t xml:space="preserve"> / </t>
    </r>
    <r>
      <rPr>
        <sz val="12"/>
        <color theme="1"/>
        <rFont val="微軟正黑體"/>
        <family val="2"/>
        <charset val="136"/>
      </rPr>
      <t>護理師</t>
    </r>
    <r>
      <rPr>
        <sz val="12"/>
        <color theme="1"/>
        <rFont val="Calibri"/>
        <family val="2"/>
      </rPr>
      <t xml:space="preserve"> / </t>
    </r>
    <r>
      <rPr>
        <sz val="12"/>
        <color theme="1"/>
        <rFont val="微軟正黑體"/>
        <family val="2"/>
        <charset val="136"/>
      </rPr>
      <t>藥師</t>
    </r>
    <r>
      <rPr>
        <sz val="12"/>
        <color theme="1"/>
        <rFont val="Calibri"/>
        <family val="2"/>
      </rPr>
      <t xml:space="preserve"> / </t>
    </r>
    <r>
      <rPr>
        <sz val="12"/>
        <color theme="1"/>
        <rFont val="微軟正黑體"/>
        <family val="2"/>
        <charset val="136"/>
      </rPr>
      <t>研究生</t>
    </r>
    <r>
      <rPr>
        <sz val="12"/>
        <color theme="1"/>
        <rFont val="Calibri"/>
        <family val="2"/>
      </rPr>
      <t xml:space="preserve"> / </t>
    </r>
    <r>
      <rPr>
        <sz val="12"/>
        <color theme="1"/>
        <rFont val="微軟正黑體"/>
        <family val="2"/>
        <charset val="136"/>
      </rPr>
      <t>研究員</t>
    </r>
    <phoneticPr fontId="1" type="noConversion"/>
  </si>
  <si>
    <t>原始報名費
(自動計算)</t>
    <phoneticPr fontId="1" type="noConversion"/>
  </si>
  <si>
    <t>原始報名費總計</t>
    <phoneticPr fontId="1" type="noConversion"/>
  </si>
  <si>
    <r>
      <t xml:space="preserve">1. </t>
    </r>
    <r>
      <rPr>
        <sz val="12"/>
        <color theme="1"/>
        <rFont val="微軟正黑體"/>
        <family val="2"/>
        <charset val="136"/>
      </rPr>
      <t xml:space="preserve">所有手續費需由報名者自行負擔。
</t>
    </r>
    <r>
      <rPr>
        <sz val="12"/>
        <color theme="1"/>
        <rFont val="Calibri"/>
        <family val="2"/>
      </rPr>
      <t xml:space="preserve">2. </t>
    </r>
    <r>
      <rPr>
        <sz val="12"/>
        <color theme="1"/>
        <rFont val="微軟正黑體"/>
        <family val="2"/>
        <charset val="136"/>
      </rPr>
      <t xml:space="preserve">匯款完成後，請將匯款證明提供予大會秘書處。
</t>
    </r>
    <r>
      <rPr>
        <sz val="12"/>
        <color theme="1"/>
        <rFont val="Calibri"/>
        <family val="2"/>
      </rPr>
      <t xml:space="preserve">3. </t>
    </r>
    <r>
      <rPr>
        <sz val="12"/>
        <color theme="1"/>
        <rFont val="微軟正黑體"/>
        <family val="2"/>
        <charset val="136"/>
      </rPr>
      <t>款項經過確認無誤後，收據將以</t>
    </r>
    <r>
      <rPr>
        <sz val="12"/>
        <color theme="1"/>
        <rFont val="Calibri"/>
        <family val="2"/>
      </rPr>
      <t>Email</t>
    </r>
    <r>
      <rPr>
        <sz val="12"/>
        <color theme="1"/>
        <rFont val="微軟正黑體"/>
        <family val="2"/>
        <charset val="136"/>
      </rPr>
      <t>方式寄出。</t>
    </r>
    <phoneticPr fontId="1" type="noConversion"/>
  </si>
  <si>
    <t>單場議程通行證</t>
    <phoneticPr fontId="1" type="noConversion"/>
  </si>
  <si>
    <r>
      <rPr>
        <sz val="12"/>
        <color rgb="FFFF0000"/>
        <rFont val="Calibri"/>
        <family val="2"/>
      </rPr>
      <t>*</t>
    </r>
    <r>
      <rPr>
        <sz val="12"/>
        <color rgb="FFFF0000"/>
        <rFont val="微軟正黑體"/>
        <family val="2"/>
        <charset val="136"/>
      </rPr>
      <t>單場議程通行證
請選擇欲參加的論壇</t>
    </r>
    <phoneticPr fontId="1" type="noConversion"/>
  </si>
  <si>
    <t>6/16(日) - Translation Research Forum</t>
  </si>
  <si>
    <t>Taiwan</t>
    <phoneticPr fontId="1" type="noConversion"/>
  </si>
  <si>
    <r>
      <rPr>
        <sz val="12"/>
        <color rgb="FFFF0000"/>
        <rFont val="Calibri"/>
        <family val="2"/>
      </rPr>
      <t>*</t>
    </r>
    <r>
      <rPr>
        <sz val="12"/>
        <color theme="1"/>
        <rFont val="微軟正黑體"/>
        <family val="2"/>
        <charset val="136"/>
      </rPr>
      <t xml:space="preserve">大會旅遊
</t>
    </r>
    <r>
      <rPr>
        <sz val="12"/>
        <color theme="1"/>
        <rFont val="Calibri"/>
        <family val="2"/>
      </rPr>
      <t>(6</t>
    </r>
    <r>
      <rPr>
        <sz val="12"/>
        <color theme="1"/>
        <rFont val="微軟正黑體"/>
        <family val="2"/>
        <charset val="136"/>
      </rPr>
      <t>月</t>
    </r>
    <r>
      <rPr>
        <sz val="12"/>
        <color theme="1"/>
        <rFont val="Calibri"/>
        <family val="2"/>
      </rPr>
      <t>14</t>
    </r>
    <r>
      <rPr>
        <sz val="12"/>
        <color theme="1"/>
        <rFont val="微軟正黑體"/>
        <family val="2"/>
        <charset val="136"/>
      </rPr>
      <t>日</t>
    </r>
    <r>
      <rPr>
        <sz val="12"/>
        <color theme="1"/>
        <rFont val="Calibri"/>
        <family val="2"/>
      </rPr>
      <t xml:space="preserve">)
</t>
    </r>
    <r>
      <rPr>
        <i/>
        <sz val="12"/>
        <color theme="1"/>
        <rFont val="微軟正黑體"/>
        <family val="2"/>
        <charset val="136"/>
      </rPr>
      <t>新台幣</t>
    </r>
    <r>
      <rPr>
        <i/>
        <sz val="12"/>
        <color theme="1"/>
        <rFont val="Calibri"/>
        <family val="2"/>
      </rPr>
      <t>1,500</t>
    </r>
    <r>
      <rPr>
        <i/>
        <sz val="12"/>
        <color theme="1"/>
        <rFont val="微軟正黑體"/>
        <family val="2"/>
        <charset val="136"/>
      </rPr>
      <t>元</t>
    </r>
    <phoneticPr fontId="1" type="noConversion"/>
  </si>
  <si>
    <r>
      <rPr>
        <sz val="12"/>
        <color rgb="FFFF0000"/>
        <rFont val="Calibri"/>
        <family val="2"/>
      </rPr>
      <t>*</t>
    </r>
    <r>
      <rPr>
        <sz val="12"/>
        <color theme="1"/>
        <rFont val="微軟正黑體"/>
        <family val="2"/>
        <charset val="136"/>
      </rPr>
      <t>路跑活動
(</t>
    </r>
    <r>
      <rPr>
        <sz val="12"/>
        <color theme="1"/>
        <rFont val="Calibri"/>
        <family val="2"/>
      </rPr>
      <t>6</t>
    </r>
    <r>
      <rPr>
        <sz val="12"/>
        <color theme="1"/>
        <rFont val="微軟正黑體"/>
        <family val="2"/>
        <charset val="136"/>
      </rPr>
      <t>月</t>
    </r>
    <r>
      <rPr>
        <sz val="12"/>
        <color theme="1"/>
        <rFont val="Calibri"/>
        <family val="2"/>
      </rPr>
      <t>16</t>
    </r>
    <r>
      <rPr>
        <sz val="12"/>
        <color theme="1"/>
        <rFont val="微軟正黑體"/>
        <family val="2"/>
        <charset val="136"/>
      </rPr>
      <t xml:space="preserve">日)
</t>
    </r>
    <r>
      <rPr>
        <i/>
        <sz val="12"/>
        <color theme="1"/>
        <rFont val="微軟正黑體"/>
        <family val="2"/>
        <charset val="136"/>
      </rPr>
      <t>新台幣</t>
    </r>
    <r>
      <rPr>
        <i/>
        <sz val="12"/>
        <color theme="1"/>
        <rFont val="Calibri"/>
        <family val="2"/>
      </rPr>
      <t>1,500</t>
    </r>
    <r>
      <rPr>
        <i/>
        <sz val="12"/>
        <color theme="1"/>
        <rFont val="微軟正黑體"/>
        <family val="2"/>
        <charset val="136"/>
      </rPr>
      <t>元</t>
    </r>
    <phoneticPr fontId="1" type="noConversion"/>
  </si>
  <si>
    <r>
      <rPr>
        <sz val="12"/>
        <color rgb="FFFF0000"/>
        <rFont val="Calibri"/>
        <family val="2"/>
      </rPr>
      <t>*</t>
    </r>
    <r>
      <rPr>
        <sz val="12"/>
        <color theme="1"/>
        <rFont val="微軟正黑體"/>
        <family val="2"/>
        <charset val="136"/>
      </rPr>
      <t>貴賓晚宴
(</t>
    </r>
    <r>
      <rPr>
        <sz val="12"/>
        <color theme="1"/>
        <rFont val="Calibri"/>
        <family val="2"/>
      </rPr>
      <t>6</t>
    </r>
    <r>
      <rPr>
        <sz val="12"/>
        <color theme="1"/>
        <rFont val="微軟正黑體"/>
        <family val="2"/>
        <charset val="136"/>
      </rPr>
      <t>月</t>
    </r>
    <r>
      <rPr>
        <sz val="12"/>
        <color theme="1"/>
        <rFont val="Calibri"/>
        <family val="2"/>
      </rPr>
      <t>15</t>
    </r>
    <r>
      <rPr>
        <sz val="12"/>
        <color theme="1"/>
        <rFont val="微軟正黑體"/>
        <family val="2"/>
        <charset val="136"/>
      </rPr>
      <t>日)</t>
    </r>
    <phoneticPr fontId="1" type="noConversion"/>
  </si>
  <si>
    <r>
      <rPr>
        <sz val="12"/>
        <color rgb="FFFF0000"/>
        <rFont val="Calibri"/>
        <family val="2"/>
      </rPr>
      <t>*</t>
    </r>
    <r>
      <rPr>
        <sz val="12"/>
        <color theme="1"/>
        <rFont val="微軟正黑體"/>
        <family val="2"/>
        <charset val="136"/>
      </rPr>
      <t>歡迎晚宴
(</t>
    </r>
    <r>
      <rPr>
        <sz val="12"/>
        <color theme="1"/>
        <rFont val="Calibri"/>
        <family val="2"/>
      </rPr>
      <t>6</t>
    </r>
    <r>
      <rPr>
        <sz val="12"/>
        <color theme="1"/>
        <rFont val="微軟正黑體"/>
        <family val="2"/>
        <charset val="136"/>
      </rPr>
      <t>月</t>
    </r>
    <r>
      <rPr>
        <sz val="12"/>
        <color theme="1"/>
        <rFont val="Calibri"/>
        <family val="2"/>
      </rPr>
      <t>14</t>
    </r>
    <r>
      <rPr>
        <sz val="12"/>
        <color theme="1"/>
        <rFont val="微軟正黑體"/>
        <family val="2"/>
        <charset val="136"/>
      </rPr>
      <t>日)</t>
    </r>
    <phoneticPr fontId="1" type="noConversion"/>
  </si>
  <si>
    <r>
      <rPr>
        <sz val="12"/>
        <color theme="1"/>
        <rFont val="微軟正黑體"/>
        <family val="2"/>
        <charset val="136"/>
      </rPr>
      <t xml:space="preserve">一般報名費用
</t>
    </r>
    <r>
      <rPr>
        <sz val="12"/>
        <color rgb="FFC00000"/>
        <rFont val="Calibri"/>
        <family val="2"/>
      </rPr>
      <t>5</t>
    </r>
    <r>
      <rPr>
        <sz val="12"/>
        <color rgb="FFC00000"/>
        <rFont val="微軟正黑體"/>
        <family val="2"/>
        <charset val="136"/>
      </rPr>
      <t>月</t>
    </r>
    <r>
      <rPr>
        <sz val="12"/>
        <color rgb="FFC00000"/>
        <rFont val="Calibri"/>
        <family val="2"/>
      </rPr>
      <t>15</t>
    </r>
    <r>
      <rPr>
        <sz val="12"/>
        <color rgb="FFC00000"/>
        <rFont val="微軟正黑體"/>
        <family val="2"/>
        <charset val="136"/>
      </rPr>
      <t>日以前</t>
    </r>
    <phoneticPr fontId="1" type="noConversion"/>
  </si>
  <si>
    <r>
      <t xml:space="preserve">1. </t>
    </r>
    <r>
      <rPr>
        <sz val="12"/>
        <rFont val="微軟正黑體"/>
        <family val="2"/>
        <charset val="136"/>
      </rPr>
      <t>所有項目請以</t>
    </r>
    <r>
      <rPr>
        <b/>
        <sz val="14"/>
        <color rgb="FFFF0000"/>
        <rFont val="微軟正黑體"/>
        <family val="2"/>
        <charset val="136"/>
      </rPr>
      <t>英文</t>
    </r>
    <r>
      <rPr>
        <sz val="12"/>
        <rFont val="微軟正黑體"/>
        <family val="2"/>
        <charset val="136"/>
      </rPr>
      <t>填寫。</t>
    </r>
    <r>
      <rPr>
        <sz val="12"/>
        <rFont val="Calibri"/>
        <family val="2"/>
      </rPr>
      <t xml:space="preserve">
2. </t>
    </r>
    <r>
      <rPr>
        <sz val="12"/>
        <rFont val="微軟正黑體"/>
        <family val="2"/>
        <charset val="136"/>
      </rPr>
      <t>標記為</t>
    </r>
    <r>
      <rPr>
        <sz val="12"/>
        <rFont val="Calibri"/>
        <family val="2"/>
      </rPr>
      <t xml:space="preserve"> </t>
    </r>
    <r>
      <rPr>
        <sz val="12"/>
        <color rgb="FFFF0000"/>
        <rFont val="Calibri"/>
        <family val="2"/>
      </rPr>
      <t>*</t>
    </r>
    <r>
      <rPr>
        <sz val="12"/>
        <rFont val="Calibri"/>
        <family val="2"/>
      </rPr>
      <t xml:space="preserve"> </t>
    </r>
    <r>
      <rPr>
        <sz val="12"/>
        <rFont val="微軟正黑體"/>
        <family val="2"/>
        <charset val="136"/>
      </rPr>
      <t xml:space="preserve">的欄位為下拉式選單，請從選單中選擇項目。
</t>
    </r>
    <r>
      <rPr>
        <sz val="12"/>
        <rFont val="Calibri"/>
        <family val="2"/>
      </rPr>
      <t xml:space="preserve">3. </t>
    </r>
    <r>
      <rPr>
        <b/>
        <sz val="12"/>
        <rFont val="微軟正黑體"/>
        <family val="2"/>
        <charset val="136"/>
      </rPr>
      <t>每</t>
    </r>
    <r>
      <rPr>
        <b/>
        <sz val="12"/>
        <rFont val="Calibri"/>
        <family val="2"/>
      </rPr>
      <t>10</t>
    </r>
    <r>
      <rPr>
        <b/>
        <sz val="12"/>
        <rFont val="微軟正黑體"/>
        <family val="2"/>
        <charset val="136"/>
      </rPr>
      <t>位</t>
    </r>
    <r>
      <rPr>
        <sz val="12"/>
        <rFont val="微軟正黑體"/>
        <family val="2"/>
        <charset val="136"/>
      </rPr>
      <t>與會者團體報名，可享</t>
    </r>
    <r>
      <rPr>
        <sz val="12"/>
        <rFont val="Calibri"/>
        <family val="2"/>
      </rPr>
      <t>8</t>
    </r>
    <r>
      <rPr>
        <sz val="12"/>
        <rFont val="微軟正黑體"/>
        <family val="2"/>
        <charset val="136"/>
      </rPr>
      <t>折優惠。</t>
    </r>
    <phoneticPr fontId="1" type="noConversion"/>
  </si>
  <si>
    <r>
      <t>8</t>
    </r>
    <r>
      <rPr>
        <b/>
        <sz val="12"/>
        <color theme="1"/>
        <rFont val="微軟正黑體"/>
        <family val="2"/>
        <charset val="136"/>
      </rPr>
      <t>折優惠報名費總計</t>
    </r>
    <phoneticPr fontId="1" type="noConversion"/>
  </si>
  <si>
    <t>Email</t>
    <phoneticPr fontId="1" type="noConversion"/>
  </si>
  <si>
    <r>
      <t xml:space="preserve">TSIBD </t>
    </r>
    <r>
      <rPr>
        <sz val="12"/>
        <color rgb="FFFF0000"/>
        <rFont val="微軟正黑體"/>
        <family val="2"/>
        <charset val="136"/>
      </rPr>
      <t xml:space="preserve">會員編號
</t>
    </r>
    <r>
      <rPr>
        <sz val="12"/>
        <color rgb="FFFF0000"/>
        <rFont val="Calibri"/>
        <family val="2"/>
      </rPr>
      <t>(</t>
    </r>
    <r>
      <rPr>
        <sz val="12"/>
        <color rgb="FFFF0000"/>
        <rFont val="微軟正黑體"/>
        <family val="2"/>
        <charset val="136"/>
      </rPr>
      <t>身分證字號)</t>
    </r>
    <phoneticPr fontId="1" type="noConversion"/>
  </si>
  <si>
    <t>醫師 - 非會員</t>
  </si>
  <si>
    <t>Yes</t>
  </si>
  <si>
    <t>聯絡人</t>
    <phoneticPr fontId="1" type="noConversion"/>
  </si>
  <si>
    <t>電話</t>
    <phoneticPr fontId="1" type="noConversion"/>
  </si>
  <si>
    <t>信箱</t>
    <phoneticPr fontId="1" type="noConversion"/>
  </si>
  <si>
    <t>aocc2019.reg@elitepco.com.tw</t>
    <phoneticPr fontId="1" type="noConversion"/>
  </si>
  <si>
    <r>
      <t xml:space="preserve">886-2-2798-8329 </t>
    </r>
    <r>
      <rPr>
        <sz val="12"/>
        <rFont val="微軟正黑體"/>
        <family val="2"/>
        <charset val="136"/>
      </rPr>
      <t>分機</t>
    </r>
    <r>
      <rPr>
        <sz val="12"/>
        <rFont val="Calibri"/>
        <family val="2"/>
      </rPr>
      <t>39</t>
    </r>
    <phoneticPr fontId="1" type="noConversion"/>
  </si>
  <si>
    <r>
      <t>AOCC 2019</t>
    </r>
    <r>
      <rPr>
        <b/>
        <sz val="12"/>
        <color theme="0"/>
        <rFont val="微軟正黑體"/>
        <family val="2"/>
        <charset val="136"/>
      </rPr>
      <t>大會秘書處</t>
    </r>
    <phoneticPr fontId="1" type="noConversion"/>
  </si>
  <si>
    <t>徐思綺 小姐</t>
    <phoneticPr fontId="1" type="noConversion"/>
  </si>
  <si>
    <t>議程選擇
(請勾選欲參加之場次，以便大會統計出席人數)</t>
    <phoneticPr fontId="1" type="noConversion"/>
  </si>
  <si>
    <t>請勾選後方之欄位</t>
    <phoneticPr fontId="1" type="noConversion"/>
  </si>
  <si>
    <t>V</t>
    <phoneticPr fontId="1" type="noConversion"/>
  </si>
  <si>
    <t>6/14
Pre-congress</t>
    <phoneticPr fontId="1" type="noConversion"/>
  </si>
  <si>
    <t>6/15
Plenary Session 1</t>
    <phoneticPr fontId="1" type="noConversion"/>
  </si>
  <si>
    <t>6/15
Plenary Session 2</t>
  </si>
  <si>
    <t>6/15
Plenary Session 3</t>
  </si>
  <si>
    <t>6/15
Plenary Session 4</t>
  </si>
  <si>
    <t>6/15
Breakfast with Master 1</t>
    <phoneticPr fontId="1" type="noConversion"/>
  </si>
  <si>
    <t>6/15
Research Workshop</t>
    <phoneticPr fontId="1" type="noConversion"/>
  </si>
  <si>
    <t>6/15
Endoscopy Workshop</t>
    <phoneticPr fontId="1" type="noConversion"/>
  </si>
  <si>
    <t>6/15
Radiology Forum</t>
    <phoneticPr fontId="1" type="noConversion"/>
  </si>
  <si>
    <t>6/15
Pediatric Forum</t>
    <phoneticPr fontId="1" type="noConversion"/>
  </si>
  <si>
    <t>V</t>
    <phoneticPr fontId="1" type="noConversion"/>
  </si>
  <si>
    <t>V</t>
    <phoneticPr fontId="1" type="noConversion"/>
  </si>
  <si>
    <t>6/15
Pathology Forum</t>
    <phoneticPr fontId="1" type="noConversion"/>
  </si>
  <si>
    <t>6/15
IBD Nurse Forum</t>
    <phoneticPr fontId="1" type="noConversion"/>
  </si>
  <si>
    <t>6/16
Breakfast with Master II</t>
    <phoneticPr fontId="1" type="noConversion"/>
  </si>
  <si>
    <t>6/16
Plenary Session 5</t>
    <phoneticPr fontId="1" type="noConversion"/>
  </si>
  <si>
    <t>6/16
Plenary Session 6</t>
  </si>
  <si>
    <t>6/16
Plenary Session 7</t>
  </si>
  <si>
    <t>6/15
Lunch Symposium 1</t>
    <phoneticPr fontId="1" type="noConversion"/>
  </si>
  <si>
    <t>6/15
Lunch Symposium 2</t>
  </si>
  <si>
    <t>6/16
Translation Research Forum</t>
    <phoneticPr fontId="1" type="noConversion"/>
  </si>
  <si>
    <t>6/16
Nutrition Forum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</si>
  <si>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</si>
  <si>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</si>
  <si>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</si>
  <si>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6/16
Lunch Symposium 3</t>
    <phoneticPr fontId="1" type="noConversion"/>
  </si>
  <si>
    <t>6/16
Lunch Symposium 4</t>
  </si>
  <si>
    <t>V</t>
    <phoneticPr fontId="1" type="noConversion"/>
  </si>
  <si>
    <t>(Chinese)</t>
    <phoneticPr fontId="1" type="noConversion"/>
  </si>
  <si>
    <t>中文姓名</t>
    <phoneticPr fontId="1" type="noConversion"/>
  </si>
  <si>
    <t>額外加購</t>
    <phoneticPr fontId="1" type="noConversion"/>
  </si>
  <si>
    <r>
      <t>*</t>
    </r>
    <r>
      <rPr>
        <sz val="12"/>
        <rFont val="微軟正黑體"/>
        <family val="2"/>
        <charset val="136"/>
      </rPr>
      <t>路跑活動上衣尺寸</t>
    </r>
    <phoneticPr fontId="1" type="noConversion"/>
  </si>
  <si>
    <r>
      <rPr>
        <sz val="12"/>
        <color rgb="FFFF0000"/>
        <rFont val="Calibri"/>
        <family val="2"/>
      </rPr>
      <t>*</t>
    </r>
    <r>
      <rPr>
        <sz val="12"/>
        <color theme="1"/>
        <rFont val="微軟正黑體"/>
        <family val="2"/>
        <charset val="136"/>
      </rPr>
      <t xml:space="preserve">大會手冊
</t>
    </r>
    <r>
      <rPr>
        <i/>
        <sz val="12"/>
        <rFont val="Calibri"/>
        <family val="2"/>
      </rPr>
      <t>930</t>
    </r>
    <r>
      <rPr>
        <i/>
        <sz val="12"/>
        <rFont val="微軟正黑體"/>
        <family val="2"/>
        <charset val="136"/>
      </rPr>
      <t>元</t>
    </r>
    <phoneticPr fontId="1" type="noConversion"/>
  </si>
  <si>
    <t>許恩恩</t>
    <phoneticPr fontId="1" type="noConversion"/>
  </si>
  <si>
    <t>大會手冊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</si>
</sst>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NT$&quot;#,##0"/>
    <numFmt numFmtId="177" formatCode="&quot;NT$&quot;#,##0_);[Red]\(&quot;NT$&quot;#,##0\)"/>
  </numFmts>
  <fonts count="3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u/>
      <sz val="12"/>
      <color theme="10"/>
      <name val="新細明體"/>
      <family val="1"/>
      <charset val="136"/>
      <scheme val="minor"/>
    </font>
    <font>
      <u/>
      <sz val="12"/>
      <color theme="10"/>
      <name val="Calibri"/>
      <family val="2"/>
    </font>
    <font>
      <b/>
      <sz val="14"/>
      <color theme="0"/>
      <name val="Calibri"/>
      <family val="2"/>
    </font>
    <font>
      <sz val="12"/>
      <name val="新細明體"/>
      <family val="1"/>
      <charset val="136"/>
    </font>
    <font>
      <sz val="12"/>
      <color theme="1" tint="0.499984740745262"/>
      <name val="Calibri"/>
      <family val="2"/>
    </font>
    <font>
      <sz val="12"/>
      <color rgb="FFFF0000"/>
      <name val="Calibri"/>
      <family val="2"/>
    </font>
    <font>
      <sz val="12"/>
      <color indexed="23"/>
      <name val="Calibri"/>
      <family val="2"/>
    </font>
    <font>
      <b/>
      <sz val="14"/>
      <color theme="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indexed="23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i/>
      <sz val="12"/>
      <color theme="1"/>
      <name val="微軟正黑體"/>
      <family val="2"/>
      <charset val="136"/>
    </font>
    <font>
      <i/>
      <sz val="12"/>
      <color theme="1"/>
      <name val="Calibri"/>
      <family val="2"/>
    </font>
    <font>
      <sz val="12"/>
      <color rgb="FFC00000"/>
      <name val="Calibri"/>
      <family val="2"/>
    </font>
    <font>
      <sz val="12"/>
      <color rgb="FFC0000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name val="Calibri"/>
      <family val="2"/>
    </font>
    <font>
      <u/>
      <sz val="12"/>
      <name val="Calibri"/>
      <family val="2"/>
    </font>
    <font>
      <b/>
      <sz val="12"/>
      <color theme="0"/>
      <name val="Calibri"/>
      <family val="2"/>
    </font>
    <font>
      <b/>
      <sz val="12"/>
      <color theme="8" tint="-0.499984740745262"/>
      <name val="微軟正黑體"/>
      <family val="2"/>
      <charset val="136"/>
    </font>
    <font>
      <sz val="12"/>
      <color theme="8" tint="-0.499984740745262"/>
      <name val="Calibri"/>
      <family val="2"/>
    </font>
    <font>
      <sz val="12"/>
      <color theme="1" tint="0.249977111117893"/>
      <name val="微軟正黑體"/>
      <family val="2"/>
      <charset val="136"/>
    </font>
    <font>
      <i/>
      <sz val="12"/>
      <name val="微軟正黑體"/>
      <family val="2"/>
      <charset val="136"/>
    </font>
    <font>
      <i/>
      <sz val="12"/>
      <name val="Calibri"/>
      <family val="2"/>
    </font>
    <font>
      <sz val="12"/>
      <color theme="1" tint="0.499984740745262"/>
      <name val="微軟正黑體"/>
      <family val="2"/>
      <charset val="136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6C1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3D5FF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/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4" borderId="1" xfId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5" borderId="1" xfId="3" applyFont="1" applyFill="1" applyBorder="1" applyAlignment="1">
      <alignment horizontal="center" vertical="center" wrapText="1"/>
    </xf>
    <xf numFmtId="0" fontId="12" fillId="5" borderId="1" xfId="3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16" fillId="4" borderId="1" xfId="1" applyFont="1" applyFill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19" fillId="5" borderId="1" xfId="3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31" fillId="11" borderId="1" xfId="3" applyFont="1" applyFill="1" applyBorder="1" applyAlignment="1">
      <alignment horizontal="center" vertical="center" wrapText="1"/>
    </xf>
    <xf numFmtId="0" fontId="32" fillId="11" borderId="1" xfId="3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7" fillId="3" borderId="4" xfId="0" applyFont="1" applyFill="1" applyBorder="1" applyAlignment="1">
      <alignment vertical="center"/>
    </xf>
    <xf numFmtId="0" fontId="18" fillId="10" borderId="2" xfId="0" applyFont="1" applyFill="1" applyBorder="1" applyAlignment="1">
      <alignment vertical="center" wrapText="1"/>
    </xf>
    <xf numFmtId="0" fontId="18" fillId="10" borderId="3" xfId="0" applyFont="1" applyFill="1" applyBorder="1" applyAlignment="1">
      <alignment vertical="center" wrapText="1"/>
    </xf>
    <xf numFmtId="0" fontId="18" fillId="10" borderId="4" xfId="0" applyFont="1" applyFill="1" applyBorder="1" applyAlignment="1">
      <alignment vertical="center" wrapText="1"/>
    </xf>
    <xf numFmtId="0" fontId="17" fillId="14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2" fillId="10" borderId="2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center"/>
    </xf>
    <xf numFmtId="0" fontId="2" fillId="10" borderId="4" xfId="0" applyFont="1" applyFill="1" applyBorder="1" applyAlignment="1">
      <alignment horizontal="left" vertical="center"/>
    </xf>
    <xf numFmtId="0" fontId="18" fillId="9" borderId="2" xfId="0" applyFont="1" applyFill="1" applyBorder="1" applyAlignment="1">
      <alignment horizontal="left" vertical="center"/>
    </xf>
    <xf numFmtId="0" fontId="18" fillId="9" borderId="4" xfId="0" applyFont="1" applyFill="1" applyBorder="1" applyAlignment="1">
      <alignment horizontal="left" vertical="center"/>
    </xf>
    <xf numFmtId="0" fontId="8" fillId="0" borderId="2" xfId="2" applyFont="1" applyFill="1" applyBorder="1" applyAlignment="1">
      <alignment horizontal="left" vertical="center"/>
    </xf>
    <xf numFmtId="0" fontId="8" fillId="0" borderId="3" xfId="2" applyFont="1" applyFill="1" applyBorder="1" applyAlignment="1">
      <alignment horizontal="left" vertical="center"/>
    </xf>
    <xf numFmtId="0" fontId="8" fillId="0" borderId="4" xfId="2" applyFont="1" applyFill="1" applyBorder="1" applyAlignment="1">
      <alignment horizontal="left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8" fillId="11" borderId="7" xfId="0" applyFont="1" applyFill="1" applyBorder="1" applyAlignment="1">
      <alignment horizontal="center" vertical="center" wrapText="1"/>
    </xf>
    <xf numFmtId="0" fontId="18" fillId="11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left" vertical="center" wrapText="1"/>
    </xf>
    <xf numFmtId="0" fontId="5" fillId="12" borderId="3" xfId="0" applyFont="1" applyFill="1" applyBorder="1" applyAlignment="1">
      <alignment horizontal="left" vertical="center" wrapText="1"/>
    </xf>
    <xf numFmtId="0" fontId="5" fillId="12" borderId="4" xfId="0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18" fillId="1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7" fillId="6" borderId="6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0" fillId="9" borderId="2" xfId="0" applyFont="1" applyFill="1" applyBorder="1" applyAlignment="1">
      <alignment horizontal="right" vertical="center"/>
    </xf>
    <xf numFmtId="0" fontId="20" fillId="9" borderId="3" xfId="0" applyFont="1" applyFill="1" applyBorder="1" applyAlignment="1">
      <alignment horizontal="right" vertical="center"/>
    </xf>
    <xf numFmtId="0" fontId="20" fillId="9" borderId="4" xfId="0" applyFont="1" applyFill="1" applyBorder="1" applyAlignment="1">
      <alignment horizontal="right" vertical="center"/>
    </xf>
    <xf numFmtId="0" fontId="18" fillId="4" borderId="1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3" fillId="11" borderId="2" xfId="0" applyFont="1" applyFill="1" applyBorder="1" applyAlignment="1">
      <alignment horizontal="right" vertical="center"/>
    </xf>
    <xf numFmtId="0" fontId="3" fillId="11" borderId="3" xfId="0" applyFont="1" applyFill="1" applyBorder="1" applyAlignment="1">
      <alignment horizontal="right" vertical="center"/>
    </xf>
    <xf numFmtId="0" fontId="3" fillId="11" borderId="4" xfId="0" applyFont="1" applyFill="1" applyBorder="1" applyAlignment="1">
      <alignment horizontal="right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9" borderId="1" xfId="0" applyFont="1" applyFill="1" applyBorder="1" applyAlignment="1">
      <alignment horizontal="left" vertical="center"/>
    </xf>
    <xf numFmtId="0" fontId="15" fillId="4" borderId="7" xfId="1" applyFont="1" applyFill="1" applyBorder="1" applyAlignment="1">
      <alignment horizontal="left" vertical="center"/>
    </xf>
    <xf numFmtId="0" fontId="15" fillId="4" borderId="8" xfId="1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/>
    </xf>
    <xf numFmtId="0" fontId="29" fillId="0" borderId="2" xfId="2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0" fillId="3" borderId="2" xfId="0" applyFont="1" applyFill="1" applyBorder="1" applyAlignment="1">
      <alignment horizontal="left" vertical="center"/>
    </xf>
    <xf numFmtId="0" fontId="30" fillId="3" borderId="3" xfId="0" applyFont="1" applyFill="1" applyBorder="1" applyAlignment="1">
      <alignment horizontal="left" vertical="center"/>
    </xf>
    <xf numFmtId="0" fontId="30" fillId="3" borderId="4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4">
    <cellStyle name="一般" xfId="0" builtinId="0"/>
    <cellStyle name="一般 2" xfId="1"/>
    <cellStyle name="一般 3" xfId="3"/>
    <cellStyle name="超連結" xfId="2" builtinId="8"/>
  </cellStyles>
  <dxfs count="0"/>
  <tableStyles count="0" defaultTableStyle="TableStyleMedium2" defaultPivotStyle="PivotStyleLight16"/>
  <colors>
    <mruColors>
      <color rgb="FFD6C1FF"/>
      <color rgb="FFCAAFFF"/>
      <color rgb="FF9966FF"/>
      <color rgb="FF5B00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occ2019.reg@elitepco.com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1"/>
  <sheetViews>
    <sheetView tabSelected="1" topLeftCell="AH4" zoomScaleNormal="100" workbookViewId="0">
      <selection activeCell="AS12" sqref="AS12"/>
    </sheetView>
  </sheetViews>
  <sheetFormatPr defaultRowHeight="15.75"/>
  <cols>
    <col min="1" max="1" width="17.375" style="1" customWidth="1"/>
    <col min="2" max="2" width="10.75" style="1" customWidth="1"/>
    <col min="3" max="3" width="14.875" style="1" customWidth="1"/>
    <col min="4" max="5" width="15.125" style="1" customWidth="1"/>
    <col min="6" max="6" width="29.375" style="1" customWidth="1"/>
    <col min="7" max="7" width="11.625" style="1" customWidth="1"/>
    <col min="8" max="8" width="17.375" style="1" customWidth="1"/>
    <col min="9" max="9" width="26.25" style="1" customWidth="1"/>
    <col min="10" max="10" width="28.625" style="1" customWidth="1"/>
    <col min="11" max="11" width="21" style="1" customWidth="1"/>
    <col min="12" max="12" width="17" style="1" customWidth="1"/>
    <col min="13" max="13" width="12.625" style="1" customWidth="1"/>
    <col min="14" max="18" width="8.5" style="1" customWidth="1"/>
    <col min="19" max="19" width="9.875" style="1" customWidth="1"/>
    <col min="20" max="20" width="10.25" style="1" customWidth="1"/>
    <col min="21" max="21" width="9.5" style="1" customWidth="1"/>
    <col min="22" max="22" width="8.5" style="1" customWidth="1"/>
    <col min="23" max="23" width="9.875" style="1" customWidth="1"/>
    <col min="24" max="24" width="9.125" style="1" customWidth="1"/>
    <col min="25" max="26" width="10.375" style="1" customWidth="1"/>
    <col min="27" max="30" width="9.125" style="1" customWidth="1"/>
    <col min="31" max="31" width="10.125" style="1" customWidth="1"/>
    <col min="32" max="32" width="8.375" style="1" customWidth="1"/>
    <col min="33" max="34" width="9.75" style="1" customWidth="1"/>
    <col min="35" max="35" width="26.25" style="1" customWidth="1"/>
    <col min="36" max="36" width="11.75" style="1" customWidth="1"/>
    <col min="37" max="37" width="14.25" style="1" customWidth="1"/>
    <col min="38" max="38" width="11.125" style="1" customWidth="1"/>
    <col min="39" max="39" width="11.875" style="1" customWidth="1"/>
    <col min="40" max="40" width="11.375" style="1" customWidth="1"/>
    <col min="41" max="41" width="11.25" style="1" customWidth="1"/>
    <col min="42" max="42" width="11.875" style="1" customWidth="1"/>
    <col min="43" max="44" width="12.875" style="1" customWidth="1"/>
    <col min="45" max="45" width="22" style="1" customWidth="1"/>
    <col min="46" max="16384" width="9" style="1"/>
  </cols>
  <sheetData>
    <row r="1" spans="1:45" ht="36.75" customHeight="1">
      <c r="A1" s="60" t="s">
        <v>13</v>
      </c>
      <c r="B1" s="61"/>
      <c r="C1" s="61"/>
      <c r="D1" s="61"/>
      <c r="E1" s="61"/>
      <c r="F1" s="61"/>
      <c r="G1" s="61"/>
      <c r="H1" s="61"/>
      <c r="I1" s="62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45" s="16" customFormat="1" ht="51" customHeight="1">
      <c r="A2" s="63" t="s">
        <v>70</v>
      </c>
      <c r="B2" s="64"/>
      <c r="C2" s="64"/>
      <c r="D2" s="64"/>
      <c r="E2" s="64"/>
      <c r="F2" s="64"/>
      <c r="G2" s="64"/>
      <c r="H2" s="64"/>
      <c r="I2" s="65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45" ht="16.5">
      <c r="A3" s="20" t="s">
        <v>14</v>
      </c>
      <c r="B3" s="52"/>
      <c r="C3" s="53"/>
      <c r="D3" s="53"/>
      <c r="E3" s="53"/>
      <c r="F3" s="53"/>
      <c r="G3" s="53"/>
      <c r="H3" s="53"/>
      <c r="I3" s="5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45" ht="15.75" customHeight="1">
      <c r="A4" s="95" t="s">
        <v>15</v>
      </c>
      <c r="B4" s="66" t="s">
        <v>0</v>
      </c>
      <c r="C4" s="67"/>
      <c r="D4" s="67"/>
      <c r="E4" s="68"/>
      <c r="F4" s="25" t="s">
        <v>17</v>
      </c>
      <c r="G4" s="66"/>
      <c r="H4" s="67"/>
      <c r="I4" s="68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45" ht="16.5">
      <c r="A5" s="96"/>
      <c r="B5" s="66" t="s">
        <v>114</v>
      </c>
      <c r="C5" s="67"/>
      <c r="D5" s="67"/>
      <c r="E5" s="68"/>
      <c r="F5" s="25" t="s">
        <v>16</v>
      </c>
      <c r="G5" s="66"/>
      <c r="H5" s="67"/>
      <c r="I5" s="68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45" ht="16.5">
      <c r="A6" s="3" t="s">
        <v>2</v>
      </c>
      <c r="B6" s="52"/>
      <c r="C6" s="53"/>
      <c r="D6" s="53"/>
      <c r="E6" s="53"/>
      <c r="F6" s="53"/>
      <c r="G6" s="53"/>
      <c r="H6" s="53"/>
      <c r="I6" s="54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8" spans="1:45" ht="16.5" customHeight="1">
      <c r="A8" s="101" t="s">
        <v>18</v>
      </c>
      <c r="B8" s="101"/>
      <c r="C8" s="101"/>
      <c r="D8" s="101"/>
      <c r="E8" s="101"/>
      <c r="F8" s="101"/>
      <c r="G8" s="101"/>
      <c r="H8" s="101"/>
      <c r="I8" s="101"/>
      <c r="J8" s="71" t="s">
        <v>31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55" t="s">
        <v>30</v>
      </c>
      <c r="AK8" s="56"/>
      <c r="AL8" s="56"/>
      <c r="AM8" s="56"/>
      <c r="AN8" s="56"/>
      <c r="AO8" s="57"/>
      <c r="AP8" s="55" t="s">
        <v>29</v>
      </c>
      <c r="AQ8" s="57"/>
      <c r="AR8" s="43" t="s">
        <v>116</v>
      </c>
      <c r="AS8" s="58" t="s">
        <v>58</v>
      </c>
    </row>
    <row r="9" spans="1:45" s="2" customFormat="1" ht="66">
      <c r="A9" s="4" t="s">
        <v>1</v>
      </c>
      <c r="B9" s="5" t="s">
        <v>20</v>
      </c>
      <c r="C9" s="5" t="s">
        <v>21</v>
      </c>
      <c r="D9" s="5" t="s">
        <v>22</v>
      </c>
      <c r="E9" s="36" t="s">
        <v>115</v>
      </c>
      <c r="F9" s="4" t="s">
        <v>23</v>
      </c>
      <c r="G9" s="4" t="s">
        <v>24</v>
      </c>
      <c r="H9" s="4" t="s">
        <v>25</v>
      </c>
      <c r="I9" s="5" t="s">
        <v>72</v>
      </c>
      <c r="J9" s="11" t="s">
        <v>26</v>
      </c>
      <c r="K9" s="12" t="s">
        <v>73</v>
      </c>
      <c r="L9" s="33" t="s">
        <v>83</v>
      </c>
      <c r="M9" s="34" t="s">
        <v>86</v>
      </c>
      <c r="N9" s="34" t="s">
        <v>87</v>
      </c>
      <c r="O9" s="34" t="s">
        <v>88</v>
      </c>
      <c r="P9" s="34" t="s">
        <v>89</v>
      </c>
      <c r="Q9" s="34" t="s">
        <v>90</v>
      </c>
      <c r="R9" s="34" t="s">
        <v>91</v>
      </c>
      <c r="S9" s="34" t="s">
        <v>92</v>
      </c>
      <c r="T9" s="34" t="s">
        <v>93</v>
      </c>
      <c r="U9" s="34" t="s">
        <v>94</v>
      </c>
      <c r="V9" s="34" t="s">
        <v>95</v>
      </c>
      <c r="W9" s="34" t="s">
        <v>98</v>
      </c>
      <c r="X9" s="34" t="s">
        <v>99</v>
      </c>
      <c r="Y9" s="34" t="s">
        <v>104</v>
      </c>
      <c r="Z9" s="34" t="s">
        <v>105</v>
      </c>
      <c r="AA9" s="34" t="s">
        <v>100</v>
      </c>
      <c r="AB9" s="34" t="s">
        <v>101</v>
      </c>
      <c r="AC9" s="34" t="s">
        <v>102</v>
      </c>
      <c r="AD9" s="34" t="s">
        <v>103</v>
      </c>
      <c r="AE9" s="34" t="s">
        <v>106</v>
      </c>
      <c r="AF9" s="34" t="s">
        <v>107</v>
      </c>
      <c r="AG9" s="34" t="s">
        <v>111</v>
      </c>
      <c r="AH9" s="34" t="s">
        <v>112</v>
      </c>
      <c r="AI9" s="29" t="s">
        <v>62</v>
      </c>
      <c r="AJ9" s="6" t="s">
        <v>65</v>
      </c>
      <c r="AK9" s="32" t="s">
        <v>27</v>
      </c>
      <c r="AL9" s="6" t="s">
        <v>68</v>
      </c>
      <c r="AM9" s="6" t="s">
        <v>67</v>
      </c>
      <c r="AN9" s="6" t="s">
        <v>66</v>
      </c>
      <c r="AO9" s="32" t="s">
        <v>117</v>
      </c>
      <c r="AP9" s="7" t="s">
        <v>28</v>
      </c>
      <c r="AQ9" s="7" t="s">
        <v>19</v>
      </c>
      <c r="AR9" s="44" t="s">
        <v>118</v>
      </c>
      <c r="AS9" s="59"/>
    </row>
    <row r="10" spans="1:45" s="10" customFormat="1" ht="31.5">
      <c r="A10" s="9" t="s">
        <v>3</v>
      </c>
      <c r="B10" s="14" t="s">
        <v>8</v>
      </c>
      <c r="C10" s="9" t="s">
        <v>5</v>
      </c>
      <c r="D10" s="9" t="s">
        <v>6</v>
      </c>
      <c r="E10" s="46" t="s">
        <v>119</v>
      </c>
      <c r="F10" s="9" t="s">
        <v>4</v>
      </c>
      <c r="G10" s="9" t="s">
        <v>64</v>
      </c>
      <c r="H10" s="9" t="s">
        <v>7</v>
      </c>
      <c r="I10" s="9" t="s">
        <v>9</v>
      </c>
      <c r="J10" s="30" t="s">
        <v>74</v>
      </c>
      <c r="K10" s="15"/>
      <c r="L10" s="30" t="s">
        <v>84</v>
      </c>
      <c r="M10" s="15" t="s">
        <v>85</v>
      </c>
      <c r="N10" s="15" t="s">
        <v>96</v>
      </c>
      <c r="O10" s="15" t="s">
        <v>97</v>
      </c>
      <c r="P10" s="15"/>
      <c r="Q10" s="15"/>
      <c r="R10" s="15"/>
      <c r="S10" s="15" t="s">
        <v>97</v>
      </c>
      <c r="T10" s="15" t="s">
        <v>97</v>
      </c>
      <c r="U10" s="15"/>
      <c r="V10" s="15"/>
      <c r="W10" s="15" t="s">
        <v>108</v>
      </c>
      <c r="X10" s="15"/>
      <c r="Y10" s="15"/>
      <c r="Z10" s="15" t="s">
        <v>97</v>
      </c>
      <c r="AA10" s="15"/>
      <c r="AB10" s="15" t="s">
        <v>109</v>
      </c>
      <c r="AC10" s="15" t="s">
        <v>97</v>
      </c>
      <c r="AD10" s="15" t="s">
        <v>110</v>
      </c>
      <c r="AE10" s="15"/>
      <c r="AF10" s="15" t="s">
        <v>97</v>
      </c>
      <c r="AG10" s="15" t="s">
        <v>113</v>
      </c>
      <c r="AH10" s="15"/>
      <c r="AI10" s="15" t="s">
        <v>63</v>
      </c>
      <c r="AJ10" s="15" t="s">
        <v>75</v>
      </c>
      <c r="AK10" s="15" t="s">
        <v>11</v>
      </c>
      <c r="AL10" s="15" t="s">
        <v>12</v>
      </c>
      <c r="AM10" s="15" t="s">
        <v>12</v>
      </c>
      <c r="AN10" s="15" t="s">
        <v>12</v>
      </c>
      <c r="AO10" s="15" t="s">
        <v>10</v>
      </c>
      <c r="AP10" s="13">
        <v>31779</v>
      </c>
      <c r="AQ10" s="9" t="s">
        <v>56</v>
      </c>
      <c r="AR10" s="9" t="s">
        <v>75</v>
      </c>
      <c r="AS10" s="23">
        <f>IF(J10="醫師 - AOCC 會員",3000)+IF(J10="醫師 - TSIBD會員",3000)+IF(J10="醫師 - 非會員",3500)+IF(J10="展覽廠商",2500)+IF(J10="實習醫師/住院醫師/護理師/藥師/研究生/研究員",500)+IF(J10="單場議程通行證",300)+IF(AJ10="Yes",1500)+IF(AN10="Yes",1500)+IF(AR10="Yes",930)</f>
        <v>5930</v>
      </c>
    </row>
    <row r="11" spans="1:45">
      <c r="A11" s="8">
        <v>1</v>
      </c>
      <c r="B11" s="17"/>
      <c r="C11" s="18"/>
      <c r="D11" s="18"/>
      <c r="E11" s="18"/>
      <c r="F11" s="18"/>
      <c r="G11" s="18"/>
      <c r="H11" s="18"/>
      <c r="I11" s="18"/>
      <c r="J11" s="31"/>
      <c r="K11" s="19"/>
      <c r="L11" s="35" t="s">
        <v>84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8"/>
      <c r="AQ11" s="18"/>
      <c r="AR11" s="45"/>
      <c r="AS11" s="24">
        <f>IF(J11="醫師 - AOCC 會員", 3000)+IF(J11="醫師 - TSIBD會員", 3000)+IF(J11="醫師 - 非會員", 3500)+IF(J11="展覽廠商", 2500)+IF(J11="實習醫師/住院醫師/護理師/藥師/研究生/研究員", 500)+IF(J11="單場議程通行證", 300)+IF(AJ11="Yes", 1500)+IF(AN11="Yes", 1500)+IF(AR11="Yes",930)</f>
        <v>0</v>
      </c>
    </row>
    <row r="12" spans="1:45">
      <c r="A12" s="8">
        <v>2</v>
      </c>
      <c r="B12" s="17"/>
      <c r="C12" s="18"/>
      <c r="D12" s="18"/>
      <c r="E12" s="18"/>
      <c r="F12" s="18"/>
      <c r="G12" s="18"/>
      <c r="H12" s="18"/>
      <c r="I12" s="18"/>
      <c r="J12" s="31"/>
      <c r="K12" s="19"/>
      <c r="L12" s="35" t="s">
        <v>84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8"/>
      <c r="AQ12" s="18"/>
      <c r="AR12" s="45"/>
      <c r="AS12" s="24">
        <f>IF(J12="醫師 - AOCC 會員", 3000)+IF(J12="醫師 - TSIBD會員", 3000)+IF(J12="醫師 - 非會員", 3500)+IF(J12="展覽廠商", 2500)+IF(J12="實習醫師/住院醫師/護理師/藥師/研究生/研究員", 500)+IF(J12="單場議程通行證", 300)+IF(AJ12="Yes", 1500)+IF(AN12="Yes", 1500)+IF(AR12="Yes",930)</f>
        <v>0</v>
      </c>
    </row>
    <row r="13" spans="1:45">
      <c r="A13" s="8">
        <v>3</v>
      </c>
      <c r="B13" s="17"/>
      <c r="C13" s="18"/>
      <c r="D13" s="18"/>
      <c r="E13" s="18"/>
      <c r="F13" s="18"/>
      <c r="G13" s="18"/>
      <c r="H13" s="18"/>
      <c r="I13" s="18"/>
      <c r="J13" s="31"/>
      <c r="K13" s="19"/>
      <c r="L13" s="35" t="s">
        <v>84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8"/>
      <c r="AQ13" s="18"/>
      <c r="AR13" s="45"/>
      <c r="AS13" s="24">
        <f t="shared" ref="AS13:AS20" si="0">IF(J13="醫師 - AOCC 會員", 3000)+IF(J13="醫師 - TSIBD會員", 3000)+IF(J13="醫師 - 非會員", 3500)+IF(J13="展覽廠商", 2500)+IF(J13="實習醫師/住院醫師/護理師/藥師/研究生/研究員", 500)+IF(J13="單場議程通行證", 300)+IF(AJ13="Yes", 1500)+IF(AN13="Yes", 1500)+IF(AR13="Yes",930)</f>
        <v>0</v>
      </c>
    </row>
    <row r="14" spans="1:45">
      <c r="A14" s="8">
        <v>4</v>
      </c>
      <c r="B14" s="17"/>
      <c r="C14" s="18"/>
      <c r="D14" s="18"/>
      <c r="E14" s="18"/>
      <c r="F14" s="18"/>
      <c r="G14" s="18"/>
      <c r="H14" s="18"/>
      <c r="I14" s="18"/>
      <c r="J14" s="31"/>
      <c r="K14" s="19"/>
      <c r="L14" s="35" t="s">
        <v>84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8"/>
      <c r="AQ14" s="18"/>
      <c r="AR14" s="45"/>
      <c r="AS14" s="24">
        <f t="shared" si="0"/>
        <v>0</v>
      </c>
    </row>
    <row r="15" spans="1:45">
      <c r="A15" s="8">
        <v>5</v>
      </c>
      <c r="B15" s="17"/>
      <c r="C15" s="18"/>
      <c r="D15" s="18"/>
      <c r="E15" s="18"/>
      <c r="F15" s="18"/>
      <c r="G15" s="18"/>
      <c r="H15" s="18"/>
      <c r="I15" s="18"/>
      <c r="J15" s="31"/>
      <c r="K15" s="19"/>
      <c r="L15" s="35" t="s">
        <v>84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8"/>
      <c r="AQ15" s="18"/>
      <c r="AR15" s="45"/>
      <c r="AS15" s="24">
        <f t="shared" si="0"/>
        <v>0</v>
      </c>
    </row>
    <row r="16" spans="1:45">
      <c r="A16" s="8">
        <v>6</v>
      </c>
      <c r="B16" s="17"/>
      <c r="C16" s="18"/>
      <c r="D16" s="18"/>
      <c r="E16" s="18"/>
      <c r="F16" s="18"/>
      <c r="G16" s="18"/>
      <c r="H16" s="18"/>
      <c r="I16" s="18"/>
      <c r="J16" s="31"/>
      <c r="K16" s="19"/>
      <c r="L16" s="35" t="s">
        <v>84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8"/>
      <c r="AQ16" s="18"/>
      <c r="AR16" s="45"/>
      <c r="AS16" s="24">
        <f t="shared" si="0"/>
        <v>0</v>
      </c>
    </row>
    <row r="17" spans="1:45">
      <c r="A17" s="8">
        <v>7</v>
      </c>
      <c r="B17" s="17"/>
      <c r="C17" s="18"/>
      <c r="D17" s="18"/>
      <c r="E17" s="18"/>
      <c r="F17" s="18"/>
      <c r="G17" s="18"/>
      <c r="H17" s="18"/>
      <c r="I17" s="18"/>
      <c r="J17" s="31"/>
      <c r="K17" s="19"/>
      <c r="L17" s="35" t="s">
        <v>84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8"/>
      <c r="AQ17" s="18"/>
      <c r="AR17" s="45"/>
      <c r="AS17" s="24">
        <f t="shared" si="0"/>
        <v>0</v>
      </c>
    </row>
    <row r="18" spans="1:45">
      <c r="A18" s="8">
        <v>8</v>
      </c>
      <c r="B18" s="17"/>
      <c r="C18" s="18"/>
      <c r="D18" s="18"/>
      <c r="E18" s="18"/>
      <c r="F18" s="18"/>
      <c r="G18" s="18"/>
      <c r="H18" s="18"/>
      <c r="I18" s="18"/>
      <c r="J18" s="31"/>
      <c r="K18" s="19"/>
      <c r="L18" s="35" t="s">
        <v>84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8"/>
      <c r="AQ18" s="18"/>
      <c r="AR18" s="45"/>
      <c r="AS18" s="24">
        <f t="shared" si="0"/>
        <v>0</v>
      </c>
    </row>
    <row r="19" spans="1:45">
      <c r="A19" s="8">
        <v>9</v>
      </c>
      <c r="B19" s="17"/>
      <c r="C19" s="18"/>
      <c r="D19" s="18"/>
      <c r="E19" s="18"/>
      <c r="F19" s="18"/>
      <c r="G19" s="18"/>
      <c r="H19" s="18"/>
      <c r="I19" s="18"/>
      <c r="J19" s="31"/>
      <c r="K19" s="19"/>
      <c r="L19" s="35" t="s">
        <v>84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8"/>
      <c r="AQ19" s="18"/>
      <c r="AR19" s="45"/>
      <c r="AS19" s="24">
        <f t="shared" si="0"/>
        <v>0</v>
      </c>
    </row>
    <row r="20" spans="1:45">
      <c r="A20" s="8">
        <v>10</v>
      </c>
      <c r="B20" s="17"/>
      <c r="C20" s="18"/>
      <c r="D20" s="18"/>
      <c r="E20" s="18"/>
      <c r="F20" s="18"/>
      <c r="G20" s="18"/>
      <c r="H20" s="18"/>
      <c r="I20" s="18"/>
      <c r="J20" s="31"/>
      <c r="K20" s="19"/>
      <c r="L20" s="35" t="s">
        <v>84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8"/>
      <c r="AQ20" s="18"/>
      <c r="AR20" s="45"/>
      <c r="AS20" s="24">
        <f t="shared" si="0"/>
        <v>0</v>
      </c>
    </row>
    <row r="22" spans="1:45" ht="16.5">
      <c r="A22" s="37" t="s">
        <v>55</v>
      </c>
      <c r="B22" s="38"/>
      <c r="C22" s="38"/>
      <c r="D22" s="38"/>
      <c r="E22" s="39"/>
    </row>
    <row r="23" spans="1:45" ht="31.5">
      <c r="A23" s="73" t="s">
        <v>54</v>
      </c>
      <c r="B23" s="74"/>
      <c r="C23" s="5" t="s">
        <v>69</v>
      </c>
      <c r="D23" s="22" t="s">
        <v>46</v>
      </c>
      <c r="E23" s="22" t="s">
        <v>47</v>
      </c>
    </row>
    <row r="24" spans="1:45" ht="15.75" customHeight="1">
      <c r="A24" s="40" t="s">
        <v>45</v>
      </c>
      <c r="B24" s="41"/>
      <c r="C24" s="41"/>
      <c r="D24" s="41"/>
      <c r="E24" s="42"/>
    </row>
    <row r="25" spans="1:45" ht="15.75" customHeight="1">
      <c r="A25" s="100" t="s">
        <v>49</v>
      </c>
      <c r="B25" s="100"/>
      <c r="C25" s="21">
        <v>3000</v>
      </c>
      <c r="D25" s="8">
        <v>0</v>
      </c>
      <c r="E25" s="26">
        <f>C25*D25</f>
        <v>0</v>
      </c>
    </row>
    <row r="26" spans="1:45" ht="15.75" customHeight="1">
      <c r="A26" s="100" t="s">
        <v>48</v>
      </c>
      <c r="B26" s="100"/>
      <c r="C26" s="21">
        <v>3000</v>
      </c>
      <c r="D26" s="8">
        <v>0</v>
      </c>
      <c r="E26" s="26">
        <f>C26*D26</f>
        <v>0</v>
      </c>
    </row>
    <row r="27" spans="1:45" ht="15.75" customHeight="1">
      <c r="A27" s="100" t="s">
        <v>50</v>
      </c>
      <c r="B27" s="100"/>
      <c r="C27" s="21">
        <v>3500</v>
      </c>
      <c r="D27" s="8">
        <v>0</v>
      </c>
      <c r="E27" s="26">
        <f t="shared" ref="E27:E31" si="1">C27*D27</f>
        <v>0</v>
      </c>
    </row>
    <row r="28" spans="1:45" ht="15.75" customHeight="1">
      <c r="A28" s="97" t="s">
        <v>51</v>
      </c>
      <c r="B28" s="98"/>
      <c r="C28" s="21">
        <v>2500</v>
      </c>
      <c r="D28" s="8">
        <v>0</v>
      </c>
      <c r="E28" s="26">
        <f t="shared" si="1"/>
        <v>0</v>
      </c>
    </row>
    <row r="29" spans="1:45" ht="33.75" customHeight="1">
      <c r="A29" s="100" t="s">
        <v>57</v>
      </c>
      <c r="B29" s="100"/>
      <c r="C29" s="21">
        <v>500</v>
      </c>
      <c r="D29" s="8">
        <v>0</v>
      </c>
      <c r="E29" s="26">
        <f t="shared" si="1"/>
        <v>0</v>
      </c>
    </row>
    <row r="30" spans="1:45">
      <c r="A30" s="100" t="s">
        <v>52</v>
      </c>
      <c r="B30" s="100"/>
      <c r="C30" s="21">
        <v>300</v>
      </c>
      <c r="D30" s="8">
        <v>0</v>
      </c>
      <c r="E30" s="26">
        <f t="shared" si="1"/>
        <v>0</v>
      </c>
    </row>
    <row r="31" spans="1:45">
      <c r="A31" s="99" t="s">
        <v>61</v>
      </c>
      <c r="B31" s="100"/>
      <c r="C31" s="21">
        <v>300</v>
      </c>
      <c r="D31" s="8">
        <v>0</v>
      </c>
      <c r="E31" s="26">
        <f t="shared" si="1"/>
        <v>0</v>
      </c>
    </row>
    <row r="32" spans="1:45">
      <c r="A32" s="47" t="s">
        <v>53</v>
      </c>
      <c r="B32" s="48"/>
      <c r="C32" s="48"/>
      <c r="D32" s="48"/>
      <c r="E32" s="49"/>
    </row>
    <row r="33" spans="1:6">
      <c r="A33" s="94" t="s">
        <v>35</v>
      </c>
      <c r="B33" s="94"/>
      <c r="C33" s="21">
        <v>1500</v>
      </c>
      <c r="D33" s="8">
        <v>0</v>
      </c>
      <c r="E33" s="26">
        <f t="shared" ref="E33:E34" si="2">C33*D33</f>
        <v>0</v>
      </c>
    </row>
    <row r="34" spans="1:6">
      <c r="A34" s="94" t="s">
        <v>36</v>
      </c>
      <c r="B34" s="94"/>
      <c r="C34" s="21">
        <v>1500</v>
      </c>
      <c r="D34" s="8">
        <v>0</v>
      </c>
      <c r="E34" s="26">
        <f t="shared" si="2"/>
        <v>0</v>
      </c>
    </row>
    <row r="35" spans="1:6">
      <c r="A35" s="50" t="s">
        <v>120</v>
      </c>
      <c r="B35" s="51"/>
      <c r="C35" s="21">
        <v>930</v>
      </c>
      <c r="D35" s="8">
        <v>0</v>
      </c>
      <c r="E35" s="26">
        <f>C35*D35</f>
        <v>0</v>
      </c>
    </row>
    <row r="36" spans="1:6" ht="16.5">
      <c r="A36" s="78" t="s">
        <v>59</v>
      </c>
      <c r="B36" s="79"/>
      <c r="C36" s="79"/>
      <c r="D36" s="80"/>
      <c r="E36" s="27">
        <f>SUM(E25:E30)+SUM(E33:E35)</f>
        <v>0</v>
      </c>
    </row>
    <row r="37" spans="1:6" ht="16.5">
      <c r="A37" s="88" t="s">
        <v>71</v>
      </c>
      <c r="B37" s="89"/>
      <c r="C37" s="89"/>
      <c r="D37" s="90"/>
      <c r="E37" s="28">
        <f>E36*0.8</f>
        <v>0</v>
      </c>
    </row>
    <row r="39" spans="1:6" ht="16.5">
      <c r="A39" s="82" t="s">
        <v>32</v>
      </c>
      <c r="B39" s="83"/>
      <c r="C39" s="83"/>
      <c r="D39" s="83"/>
      <c r="E39" s="83"/>
      <c r="F39" s="84"/>
    </row>
    <row r="40" spans="1:6">
      <c r="A40" s="85" t="s">
        <v>33</v>
      </c>
      <c r="B40" s="86"/>
      <c r="C40" s="86"/>
      <c r="D40" s="86"/>
      <c r="E40" s="86"/>
      <c r="F40" s="87"/>
    </row>
    <row r="41" spans="1:6">
      <c r="A41" s="81" t="s">
        <v>39</v>
      </c>
      <c r="B41" s="81"/>
      <c r="C41" s="91" t="s">
        <v>37</v>
      </c>
      <c r="D41" s="92"/>
      <c r="E41" s="92"/>
      <c r="F41" s="93"/>
    </row>
    <row r="42" spans="1:6">
      <c r="A42" s="81" t="s">
        <v>40</v>
      </c>
      <c r="B42" s="81"/>
      <c r="C42" s="91" t="s">
        <v>44</v>
      </c>
      <c r="D42" s="92"/>
      <c r="E42" s="92"/>
      <c r="F42" s="93"/>
    </row>
    <row r="43" spans="1:6">
      <c r="A43" s="81" t="s">
        <v>41</v>
      </c>
      <c r="B43" s="81"/>
      <c r="C43" s="91" t="s">
        <v>43</v>
      </c>
      <c r="D43" s="92"/>
      <c r="E43" s="92"/>
      <c r="F43" s="93"/>
    </row>
    <row r="44" spans="1:6">
      <c r="A44" s="81" t="s">
        <v>42</v>
      </c>
      <c r="B44" s="81"/>
      <c r="C44" s="75" t="s">
        <v>38</v>
      </c>
      <c r="D44" s="76"/>
      <c r="E44" s="76"/>
      <c r="F44" s="77"/>
    </row>
    <row r="45" spans="1:6">
      <c r="A45" s="69" t="s">
        <v>34</v>
      </c>
      <c r="B45" s="69"/>
      <c r="C45" s="69"/>
      <c r="D45" s="69"/>
      <c r="E45" s="69"/>
      <c r="F45" s="69"/>
    </row>
    <row r="46" spans="1:6" ht="52.5" customHeight="1">
      <c r="A46" s="70" t="s">
        <v>60</v>
      </c>
      <c r="B46" s="70"/>
      <c r="C46" s="70"/>
      <c r="D46" s="70"/>
      <c r="E46" s="70"/>
      <c r="F46" s="70"/>
    </row>
    <row r="48" spans="1:6" ht="16.5">
      <c r="A48" s="105" t="s">
        <v>81</v>
      </c>
      <c r="B48" s="106"/>
      <c r="C48" s="106"/>
      <c r="D48" s="106"/>
      <c r="E48" s="106"/>
      <c r="F48" s="107"/>
    </row>
    <row r="49" spans="1:6">
      <c r="A49" s="81" t="s">
        <v>76</v>
      </c>
      <c r="B49" s="81"/>
      <c r="C49" s="108" t="s">
        <v>82</v>
      </c>
      <c r="D49" s="103"/>
      <c r="E49" s="103"/>
      <c r="F49" s="104"/>
    </row>
    <row r="50" spans="1:6">
      <c r="A50" s="81" t="s">
        <v>77</v>
      </c>
      <c r="B50" s="81"/>
      <c r="C50" s="109" t="s">
        <v>80</v>
      </c>
      <c r="D50" s="103"/>
      <c r="E50" s="103"/>
      <c r="F50" s="104"/>
    </row>
    <row r="51" spans="1:6">
      <c r="A51" s="81" t="s">
        <v>78</v>
      </c>
      <c r="B51" s="81"/>
      <c r="C51" s="102" t="s">
        <v>79</v>
      </c>
      <c r="D51" s="103"/>
      <c r="E51" s="103"/>
      <c r="F51" s="104"/>
    </row>
  </sheetData>
  <mergeCells count="47">
    <mergeCell ref="A51:B51"/>
    <mergeCell ref="C51:F51"/>
    <mergeCell ref="A48:F48"/>
    <mergeCell ref="A49:B49"/>
    <mergeCell ref="C49:F49"/>
    <mergeCell ref="A50:B50"/>
    <mergeCell ref="C50:F50"/>
    <mergeCell ref="C42:F42"/>
    <mergeCell ref="A4:A5"/>
    <mergeCell ref="A28:B28"/>
    <mergeCell ref="A31:B31"/>
    <mergeCell ref="A26:B26"/>
    <mergeCell ref="A33:B33"/>
    <mergeCell ref="C41:F41"/>
    <mergeCell ref="A25:B25"/>
    <mergeCell ref="A27:B27"/>
    <mergeCell ref="A29:B29"/>
    <mergeCell ref="A8:I8"/>
    <mergeCell ref="A30:B30"/>
    <mergeCell ref="G5:I5"/>
    <mergeCell ref="B5:E5"/>
    <mergeCell ref="A45:F45"/>
    <mergeCell ref="A46:F46"/>
    <mergeCell ref="J8:AI8"/>
    <mergeCell ref="AP8:AQ8"/>
    <mergeCell ref="A23:B23"/>
    <mergeCell ref="C44:F44"/>
    <mergeCell ref="A36:D36"/>
    <mergeCell ref="A41:B41"/>
    <mergeCell ref="A42:B42"/>
    <mergeCell ref="A43:B43"/>
    <mergeCell ref="A44:B44"/>
    <mergeCell ref="A39:F39"/>
    <mergeCell ref="A40:F40"/>
    <mergeCell ref="A37:D37"/>
    <mergeCell ref="C43:F43"/>
    <mergeCell ref="A1:I1"/>
    <mergeCell ref="A2:I2"/>
    <mergeCell ref="B3:I3"/>
    <mergeCell ref="G4:I4"/>
    <mergeCell ref="B4:E4"/>
    <mergeCell ref="A32:E32"/>
    <mergeCell ref="A35:B35"/>
    <mergeCell ref="B6:I6"/>
    <mergeCell ref="AJ8:AO8"/>
    <mergeCell ref="AS8:AS9"/>
    <mergeCell ref="A34:B34"/>
  </mergeCells>
  <phoneticPr fontId="1" type="noConversion"/>
  <dataValidations count="6">
    <dataValidation type="list" allowBlank="1" showInputMessage="1" showErrorMessage="1" sqref="B10:B20">
      <formula1>"Prof.,Dr.,Mr.,Ms."</formula1>
    </dataValidation>
    <dataValidation type="list" allowBlank="1" showInputMessage="1" showErrorMessage="1" sqref="AL10:AN20 AJ10:AJ20 AR10 AR11:AR20">
      <formula1>"Yes,No"</formula1>
    </dataValidation>
    <dataValidation type="list" allowBlank="1" showInputMessage="1" showErrorMessage="1" sqref="AO10:AO20">
      <formula1>"XS,S,M,L,XL,2XL"</formula1>
    </dataValidation>
    <dataValidation type="list" allowBlank="1" showInputMessage="1" showErrorMessage="1" sqref="AK10:AK20">
      <formula1>"Route A,Route B,Route C,Route D"</formula1>
    </dataValidation>
    <dataValidation type="list" allowBlank="1" showInputMessage="1" showErrorMessage="1" sqref="J10:J20">
      <formula1>"醫師 - AOCC 會員,醫師 - TSIBD會員,醫師 - 非會員,展覽廠商,實習醫師/住院醫師/護理師/藥師/研究生/研究員,學生,單場議程通行證"</formula1>
    </dataValidation>
    <dataValidation type="list" allowBlank="1" showInputMessage="1" showErrorMessage="1" sqref="AI10:AI20">
      <formula1>"6/15(六) - Radiology Forum,6/15(六) - Pathology Forum,6/15(六) - Pediatric Forum,6/15(六) - IBD Nurse Forum,6/16(日) - Translation Research Forum,6/16(日) - Nutrition Forum"</formula1>
    </dataValidation>
  </dataValidations>
  <hyperlinks>
    <hyperlink ref="C51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ElitePCO-NB</dc:creator>
  <cp:lastModifiedBy>ElitePCO-NB</cp:lastModifiedBy>
  <dcterms:created xsi:type="dcterms:W3CDTF">2018-12-21T02:54:38Z</dcterms:created>
  <dcterms:modified xsi:type="dcterms:W3CDTF">2019-04-16T02:26:40Z</dcterms:modified>
</cp:coreProperties>
</file>